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46" yWindow="120" windowWidth="18195" windowHeight="10035" activeTab="0"/>
  </bookViews>
  <sheets>
    <sheet name="CDS Sampl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<sst xmlns="http://schemas.openxmlformats.org/spreadsheetml/2006/main" count="25" uniqueCount="25">
  <si>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Full-Time Employees</t>
  </si>
  <si>
    <t>Subject Hours non FT</t>
  </si>
  <si>
    <t>FTE Conversion</t>
  </si>
  <si>
    <t>Total Employees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</si>
  <si>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</si>
  <si>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</si>
  <si>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</si>
  <si>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</si>
  <si>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</si>
  <si>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</si>
  <si>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</si>
  <si>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</si>
  <si>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</si>
  <si>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</si>
  <si>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</si>
  <si>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</si>
  <si>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617.62/12 months = 51.47 employees</t>
  </si>
  <si>
    <t>(Note 1)</t>
  </si>
  <si>
    <t>(Note 2)</t>
  </si>
  <si>
    <t>ARE YOU A "LARGE" EMPLOYER?</t>
  </si>
  <si>
    <t>Note 1 - Count only paid hours. Only first 120 hours per month per employee must be counted.</t>
  </si>
  <si>
    <t>Note 2 - Obtain by dividing the previous line item by 120, regardless of the actual number of days or working days in the month.</t>
  </si>
  <si>
    <t>Counting Employees:</t>
  </si>
  <si>
    <t>- Each month is calculated separately, and then averaged</t>
  </si>
  <si>
    <t>- Fractions are retained until the end of the calculation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</si>
</sst>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53"/>
      <name val="Calibri"/>
      <family val="2"/>
    </font>
    <font>
      <sz val="14"/>
      <color indexed="8"/>
      <name val="Gill Sans MT"/>
      <family val="2"/>
    </font>
    <font>
      <sz val="14"/>
      <color indexed="8"/>
      <name val="Calibri"/>
      <family val="2"/>
    </font>
    <font>
      <b/>
      <sz val="20"/>
      <color indexed="18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9" tint="-0.24997000396251678"/>
      <name val="Calibri"/>
      <family val="2"/>
    </font>
    <font>
      <sz val="14"/>
      <color rgb="FF000000"/>
      <name val="Gill Sans MT"/>
      <family val="2"/>
    </font>
    <font>
      <sz val="14"/>
      <color theme="1"/>
      <name val="Calibri"/>
      <family val="2"/>
    </font>
    <font>
      <b/>
      <sz val="20"/>
      <color theme="3" tint="-0.24997000396251678"/>
      <name val="Calibri"/>
      <family val="2"/>
    </font>
    <font>
      <sz val="11"/>
      <color theme="3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ck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7" fillId="0" borderId="0" xfId="0" applyFont="1" applyAlignment="1">
      <alignment/>
    </xf>
    <xf numFmtId="0" fontId="30" fillId="33" borderId="14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2" fontId="30" fillId="33" borderId="2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 readingOrder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0" fillId="33" borderId="23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84" zoomScaleNormal="84" zoomScalePageLayoutView="0" workbookViewId="0" topLeftCell="A1">
      <selection activeCell="C23" sqref="C23"/>
    </sheetView>
  </sheetViews>
  <sheetFormatPr defaultColWidth="9.140625" defaultRowHeight="15"/>
  <cols>
    <col min="1" max="1" width="25.140625" style="0" bestFit="1" customWidth="1"/>
    <col min="14" max="14" width="12.7109375" style="0" customWidth="1"/>
  </cols>
  <sheetData>
    <row r="1" spans="1:5" ht="26.25">
      <c r="A1" s="33" t="s">
        <v>19</v>
      </c>
      <c r="B1" s="33"/>
      <c r="C1" s="34"/>
      <c r="D1" s="34"/>
      <c r="E1" s="34"/>
    </row>
    <row r="2" spans="1:2" ht="26.25">
      <c r="A2" s="30" t="s">
        <v>22</v>
      </c>
      <c r="B2" s="29"/>
    </row>
    <row r="3" spans="2:11" ht="21.75">
      <c r="B3" s="31" t="s">
        <v>23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21.75">
      <c r="B4" s="31" t="s">
        <v>24</v>
      </c>
      <c r="C4" s="32"/>
      <c r="D4" s="32"/>
      <c r="E4" s="32"/>
      <c r="F4" s="32"/>
      <c r="G4" s="32"/>
      <c r="H4" s="32"/>
      <c r="I4" s="32"/>
      <c r="J4" s="32"/>
      <c r="K4" s="32"/>
    </row>
    <row r="5" ht="15">
      <c r="D5" s="3"/>
    </row>
    <row r="6" spans="1:15" ht="24" customHeight="1" thickBot="1">
      <c r="A6" s="7"/>
      <c r="B6" s="8" t="s">
        <v>4</v>
      </c>
      <c r="C6" s="8" t="s">
        <v>5</v>
      </c>
      <c r="D6" s="8" t="s">
        <v>6</v>
      </c>
      <c r="E6" s="9" t="s">
        <v>7</v>
      </c>
      <c r="F6" s="9" t="s">
        <v>8</v>
      </c>
      <c r="G6" s="9" t="s">
        <v>9</v>
      </c>
      <c r="H6" s="10" t="s">
        <v>10</v>
      </c>
      <c r="I6" s="10" t="s">
        <v>11</v>
      </c>
      <c r="J6" s="8" t="s">
        <v>12</v>
      </c>
      <c r="K6" s="9" t="s">
        <v>13</v>
      </c>
      <c r="L6" s="11" t="s">
        <v>14</v>
      </c>
      <c r="M6" s="8" t="s">
        <v>15</v>
      </c>
      <c r="N6" s="12"/>
      <c r="O6" s="4"/>
    </row>
    <row r="7" spans="1:15" ht="24" customHeight="1" thickTop="1">
      <c r="A7" s="13" t="s">
        <v>0</v>
      </c>
      <c r="B7" s="14">
        <v>37</v>
      </c>
      <c r="C7" s="14">
        <v>36</v>
      </c>
      <c r="D7" s="14">
        <v>36</v>
      </c>
      <c r="E7" s="15">
        <v>37</v>
      </c>
      <c r="F7" s="15">
        <v>31</v>
      </c>
      <c r="G7" s="15">
        <v>35</v>
      </c>
      <c r="H7" s="15">
        <v>39</v>
      </c>
      <c r="I7" s="15">
        <v>38</v>
      </c>
      <c r="J7" s="14">
        <v>39</v>
      </c>
      <c r="K7" s="16">
        <v>35</v>
      </c>
      <c r="L7" s="15">
        <v>36</v>
      </c>
      <c r="M7" s="14">
        <v>38</v>
      </c>
      <c r="N7" s="17"/>
      <c r="O7" s="4"/>
    </row>
    <row r="8" spans="1:14" ht="24" customHeight="1">
      <c r="A8" s="18" t="s">
        <v>1</v>
      </c>
      <c r="B8" s="19">
        <v>1740</v>
      </c>
      <c r="C8" s="20">
        <v>1670</v>
      </c>
      <c r="D8" s="21">
        <v>2250</v>
      </c>
      <c r="E8" s="19">
        <v>1900</v>
      </c>
      <c r="F8" s="19">
        <v>1773</v>
      </c>
      <c r="G8" s="19">
        <v>1640</v>
      </c>
      <c r="H8" s="19">
        <v>1922</v>
      </c>
      <c r="I8" s="19">
        <v>1950</v>
      </c>
      <c r="J8" s="19">
        <v>2077</v>
      </c>
      <c r="K8" s="19">
        <v>1850</v>
      </c>
      <c r="L8" s="19">
        <v>1373</v>
      </c>
      <c r="M8" s="22">
        <v>1530</v>
      </c>
      <c r="N8" s="19" t="s">
        <v>17</v>
      </c>
    </row>
    <row r="9" spans="1:15" ht="24" customHeight="1">
      <c r="A9" s="18" t="s">
        <v>2</v>
      </c>
      <c r="B9" s="23">
        <f aca="true" t="shared" si="0" ref="B9:M9">B8/120</f>
        <v>14.5</v>
      </c>
      <c r="C9" s="23">
        <f t="shared" si="0"/>
        <v>13.916666666666666</v>
      </c>
      <c r="D9" s="23">
        <f t="shared" si="0"/>
        <v>18.75</v>
      </c>
      <c r="E9" s="23">
        <f t="shared" si="0"/>
        <v>15.833333333333334</v>
      </c>
      <c r="F9" s="23">
        <f t="shared" si="0"/>
        <v>14.775</v>
      </c>
      <c r="G9" s="23">
        <f t="shared" si="0"/>
        <v>13.666666666666666</v>
      </c>
      <c r="H9" s="23">
        <f t="shared" si="0"/>
        <v>16.016666666666666</v>
      </c>
      <c r="I9" s="23">
        <f t="shared" si="0"/>
        <v>16.25</v>
      </c>
      <c r="J9" s="23">
        <f t="shared" si="0"/>
        <v>17.308333333333334</v>
      </c>
      <c r="K9" s="23">
        <f t="shared" si="0"/>
        <v>15.416666666666666</v>
      </c>
      <c r="L9" s="23">
        <f t="shared" si="0"/>
        <v>11.441666666666666</v>
      </c>
      <c r="M9" s="23">
        <f t="shared" si="0"/>
        <v>12.75</v>
      </c>
      <c r="N9" s="19" t="s">
        <v>18</v>
      </c>
      <c r="O9" s="4"/>
    </row>
    <row r="10" spans="1:15" ht="24" customHeight="1">
      <c r="A10" s="18" t="s">
        <v>3</v>
      </c>
      <c r="B10" s="23">
        <f aca="true" t="shared" si="1" ref="B10:M10">B7+B9</f>
        <v>51.5</v>
      </c>
      <c r="C10" s="23">
        <f t="shared" si="1"/>
        <v>49.916666666666664</v>
      </c>
      <c r="D10" s="23">
        <f t="shared" si="1"/>
        <v>54.75</v>
      </c>
      <c r="E10" s="23">
        <f t="shared" si="1"/>
        <v>52.833333333333336</v>
      </c>
      <c r="F10" s="23">
        <f t="shared" si="1"/>
        <v>45.775</v>
      </c>
      <c r="G10" s="23">
        <f t="shared" si="1"/>
        <v>48.666666666666664</v>
      </c>
      <c r="H10" s="23">
        <f t="shared" si="1"/>
        <v>55.016666666666666</v>
      </c>
      <c r="I10" s="23">
        <f t="shared" si="1"/>
        <v>54.25</v>
      </c>
      <c r="J10" s="23">
        <f t="shared" si="1"/>
        <v>56.30833333333334</v>
      </c>
      <c r="K10" s="23">
        <f t="shared" si="1"/>
        <v>50.416666666666664</v>
      </c>
      <c r="L10" s="23">
        <f t="shared" si="1"/>
        <v>47.44166666666666</v>
      </c>
      <c r="M10" s="23">
        <f t="shared" si="1"/>
        <v>50.75</v>
      </c>
      <c r="N10" s="23">
        <f>SUM(B10:M10)-0.01</f>
        <v>617.615</v>
      </c>
      <c r="O10" s="4"/>
    </row>
    <row r="11" spans="1:15" ht="24" customHeight="1">
      <c r="A11" s="19"/>
      <c r="B11" s="19"/>
      <c r="C11" s="24"/>
      <c r="D11" s="19"/>
      <c r="E11" s="24"/>
      <c r="F11" s="19"/>
      <c r="G11" s="19"/>
      <c r="H11" s="35" t="s">
        <v>16</v>
      </c>
      <c r="I11" s="36"/>
      <c r="J11" s="36"/>
      <c r="K11" s="36"/>
      <c r="L11" s="36"/>
      <c r="M11" s="36"/>
      <c r="N11" s="37"/>
      <c r="O11" s="4"/>
    </row>
    <row r="12" spans="1:13" ht="15">
      <c r="A12" s="1"/>
      <c r="C12" s="1"/>
      <c r="E12" s="1"/>
      <c r="F12" s="1"/>
      <c r="G12" s="1"/>
      <c r="I12" s="2"/>
      <c r="L12" s="2"/>
      <c r="M12" s="2"/>
    </row>
    <row r="13" spans="1:12" ht="15.75">
      <c r="A13" s="25" t="s">
        <v>20</v>
      </c>
      <c r="B13" s="26"/>
      <c r="C13" s="26"/>
      <c r="D13" s="26"/>
      <c r="E13" s="27"/>
      <c r="F13" s="26"/>
      <c r="G13" s="26"/>
      <c r="H13" s="26"/>
      <c r="I13" s="26"/>
      <c r="J13" s="26"/>
      <c r="K13" s="26"/>
      <c r="L13" s="26"/>
    </row>
    <row r="15" spans="1:11" ht="15.75">
      <c r="A15" s="28" t="s">
        <v>21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5:9" ht="15">
      <c r="E16" s="6"/>
      <c r="I16" s="5"/>
    </row>
    <row r="19" ht="15">
      <c r="M19" s="5"/>
    </row>
  </sheetData>
  <sheetProtection/>
  <mergeCells count="1">
    <mergeCell ref="H11:N11"/>
  </mergeCells>
  <printOptions/>
  <pageMargins left="0.7" right="0.7" top="0.75" bottom="0.7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Jena C. Thompson</dc:creator>
  <cp:keywords/>
  <dc:description/>
  <cp:lastModifiedBy>Ashlee Fader</cp:lastModifiedBy>
  <cp:lastPrinted>2015-05-01T19:36:28Z</cp:lastPrinted>
  <dcterms:created xsi:type="dcterms:W3CDTF">2013-07-17T17:07:02Z</dcterms:created>
  <dcterms:modified xsi:type="dcterms:W3CDTF">2015-10-14T16:46:13Z</dcterms:modified>
  <cp:category/>
  <cp:version/>
  <cp:contentType/>
  <cp:contentStatus/>
</cp:coreProperties>
</file>